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0"/>
  </bookViews>
  <sheets>
    <sheet name="Copy of Overhead Calculation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<sst xmlns="http://schemas.openxmlformats.org/spreadsheetml/2006/main" count="33" uniqueCount="33">
  <si>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Overhead calculator</t>
  </si>
  <si>
    <t>Salaries</t>
  </si>
  <si>
    <t>Utilities</t>
  </si>
  <si>
    <t>Super</t>
  </si>
  <si>
    <t>Advertising</t>
  </si>
  <si>
    <t>Taxes</t>
  </si>
  <si>
    <t>Total</t>
  </si>
  <si>
    <t>Overheads</t>
  </si>
  <si>
    <t>Annual Costs</t>
  </si>
  <si>
    <t>Overhead Total</t>
  </si>
  <si>
    <t>Productive Staff</t>
  </si>
  <si>
    <t>Working Weeks</t>
  </si>
  <si>
    <t>Hours per week</t>
  </si>
  <si>
    <t>Hourly Chargeout Rate</t>
  </si>
  <si>
    <t>Hourly Overhead Rate</t>
  </si>
  <si>
    <t>Productive Staff Wages</t>
  </si>
  <si>
    <t>Average Hourly Rate</t>
  </si>
  <si>
    <t>Offsets</t>
  </si>
  <si>
    <t>Software Depreciation</t>
  </si>
  <si>
    <t>Machinery Depreciation</t>
  </si>
  <si>
    <t>Office and Sales Staff</t>
  </si>
  <si>
    <t>Insurances</t>
  </si>
  <si>
    <t>Indirect Materials Supplies</t>
  </si>
  <si>
    <t>Safety and First Aid</t>
  </si>
  <si>
    <t>Office Supplies</t>
  </si>
  <si>
    <t>Bathroom and Cleaning Supplies</t>
  </si>
  <si>
    <t>Waste Removal</t>
  </si>
  <si>
    <t>Rent and Outgoings</t>
  </si>
  <si>
    <t>Software Subscriptions</t>
  </si>
  <si>
    <t>Fuel</t>
  </si>
  <si>
    <t>Motor Vehicle repayments</t>
  </si>
  <si>
    <t>Rego</t>
  </si>
  <si>
    <t>Equipment Finance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</si>
</sst>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8"/>
      <color indexed="54"/>
      <name val="Barlow"/>
      <family val="3"/>
    </font>
    <font>
      <sz val="11"/>
      <color indexed="8"/>
      <name val="Barlow"/>
      <family val="3"/>
    </font>
    <font>
      <b/>
      <sz val="11"/>
      <color indexed="54"/>
      <name val="Barlow"/>
      <family val="3"/>
    </font>
    <font>
      <b/>
      <sz val="11"/>
      <color indexed="8"/>
      <name val="Barlow"/>
      <family val="3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Barlow"/>
      <family val="3"/>
    </font>
    <font>
      <sz val="11"/>
      <color theme="1"/>
      <name val="Barlow"/>
      <family val="3"/>
    </font>
    <font>
      <b/>
      <sz val="11"/>
      <color theme="3"/>
      <name val="Barlow"/>
      <family val="3"/>
    </font>
    <font>
      <b/>
      <sz val="11"/>
      <color theme="1"/>
      <name val="Barlo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58" applyFont="1" applyAlignment="1">
      <alignment/>
    </xf>
    <xf numFmtId="0" fontId="39" fillId="0" borderId="0" xfId="0" applyFont="1" applyAlignment="1">
      <alignment/>
    </xf>
    <xf numFmtId="0" fontId="40" fillId="0" borderId="0" xfId="51" applyFont="1" applyAlignment="1">
      <alignment/>
    </xf>
    <xf numFmtId="44" fontId="40" fillId="0" borderId="0" xfId="51" applyNumberFormat="1" applyFont="1" applyAlignment="1">
      <alignment/>
    </xf>
    <xf numFmtId="44" fontId="40" fillId="0" borderId="0" xfId="51" applyNumberFormat="1" applyFont="1" applyAlignment="1" quotePrefix="1">
      <alignment/>
    </xf>
    <xf numFmtId="44" fontId="39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44" fontId="27" fillId="29" borderId="0" xfId="47" applyNumberFormat="1" applyAlignment="1">
      <alignment/>
    </xf>
    <xf numFmtId="0" fontId="27" fillId="29" borderId="0" xfId="47" applyAlignment="1">
      <alignment/>
    </xf>
    <xf numFmtId="0" fontId="38" fillId="0" borderId="0" xfId="58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1152525</xdr:colOff>
      <xdr:row>0</xdr:row>
      <xdr:rowOff>0</xdr:rowOff>
    </xdr:from>
    <xdr:to>
      <xdr:col>4</xdr:col>
      <xdr:colOff>1085850</xdr:colOff>
      <xdr:row>0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0"/>
          <a:ext cx="1476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31.00390625" style="2" customWidth="1"/>
    <col min="2" max="2" width="20.28125" style="6" bestFit="1" customWidth="1"/>
    <col min="3" max="3" width="6.8515625" style="2" customWidth="1"/>
    <col min="4" max="4" width="23.140625" style="2" bestFit="1" customWidth="1"/>
    <col min="5" max="5" width="19.421875" style="2" customWidth="1"/>
    <col min="6" max="16384" width="9.140625" style="2" customWidth="1"/>
  </cols>
  <sheetData>
    <row r="1" spans="1:9" ht="23.25">
      <c r="A1" s="11" t="s">
        <v>0</v>
      </c>
      <c r="B1" s="11"/>
      <c r="C1" s="11"/>
      <c r="D1" s="11"/>
      <c r="E1" s="11"/>
      <c r="F1" s="1"/>
      <c r="G1" s="1"/>
      <c r="H1" s="1"/>
      <c r="I1" s="1"/>
    </row>
    <row r="2" spans="1:5" s="3" customFormat="1" ht="15.75">
      <c r="A2" s="3" t="s">
        <v>7</v>
      </c>
      <c r="B2" s="4" t="s">
        <v>8</v>
      </c>
      <c r="D2" s="3" t="s">
        <v>9</v>
      </c>
      <c r="E2" s="5">
        <f>B28</f>
        <v>1095800</v>
      </c>
    </row>
    <row r="3" spans="1:2" ht="15">
      <c r="A3" s="2" t="s">
        <v>1</v>
      </c>
      <c r="B3" s="6">
        <v>630000</v>
      </c>
    </row>
    <row r="4" spans="1:5" ht="15">
      <c r="A4" s="2" t="s">
        <v>20</v>
      </c>
      <c r="B4" s="6">
        <v>150000</v>
      </c>
      <c r="D4" s="2" t="s">
        <v>11</v>
      </c>
      <c r="E4" s="2">
        <v>48</v>
      </c>
    </row>
    <row r="5" spans="1:5" ht="15">
      <c r="A5" s="2" t="s">
        <v>2</v>
      </c>
      <c r="B5" s="6">
        <v>3200</v>
      </c>
      <c r="D5" s="2" t="s">
        <v>12</v>
      </c>
      <c r="E5" s="2">
        <v>38</v>
      </c>
    </row>
    <row r="6" spans="1:5" ht="15">
      <c r="A6" s="2" t="s">
        <v>3</v>
      </c>
      <c r="B6" s="6">
        <v>20000</v>
      </c>
      <c r="D6" s="2" t="s">
        <v>10</v>
      </c>
      <c r="E6" s="10">
        <v>6</v>
      </c>
    </row>
    <row r="7" spans="1:2" ht="15">
      <c r="A7" s="2" t="s">
        <v>27</v>
      </c>
      <c r="B7" s="6">
        <v>80000</v>
      </c>
    </row>
    <row r="8" spans="1:5" ht="15">
      <c r="A8" s="2" t="s">
        <v>4</v>
      </c>
      <c r="B8" s="6">
        <v>15000</v>
      </c>
      <c r="D8" s="2" t="s">
        <v>14</v>
      </c>
      <c r="E8" s="6">
        <f>E2/E4/E5/E6</f>
        <v>100.1279239766082</v>
      </c>
    </row>
    <row r="9" spans="1:5" ht="15">
      <c r="A9" s="2" t="s">
        <v>21</v>
      </c>
      <c r="B9" s="6">
        <v>12000</v>
      </c>
      <c r="D9" s="2" t="s">
        <v>15</v>
      </c>
      <c r="E9" s="9">
        <v>450000</v>
      </c>
    </row>
    <row r="10" spans="1:5" ht="15">
      <c r="A10" s="2" t="s">
        <v>5</v>
      </c>
      <c r="B10" s="6">
        <v>60000</v>
      </c>
      <c r="D10" s="2" t="s">
        <v>16</v>
      </c>
      <c r="E10" s="6">
        <f>E9/E6/E5/E4</f>
        <v>41.11842105263158</v>
      </c>
    </row>
    <row r="11" spans="1:2" ht="15">
      <c r="A11" s="2" t="s">
        <v>22</v>
      </c>
      <c r="B11" s="6">
        <v>5000</v>
      </c>
    </row>
    <row r="12" spans="1:5" ht="15.75">
      <c r="A12" s="2" t="s">
        <v>32</v>
      </c>
      <c r="B12" s="6">
        <v>80000</v>
      </c>
      <c r="D12" s="7" t="s">
        <v>13</v>
      </c>
      <c r="E12" s="8">
        <f>E8+E10</f>
        <v>141.2463450292398</v>
      </c>
    </row>
    <row r="13" spans="1:2" ht="15">
      <c r="A13" s="2" t="s">
        <v>23</v>
      </c>
      <c r="B13" s="6">
        <v>1500</v>
      </c>
    </row>
    <row r="14" spans="1:2" ht="15">
      <c r="A14" s="2" t="s">
        <v>24</v>
      </c>
      <c r="B14" s="6">
        <v>2500</v>
      </c>
    </row>
    <row r="15" spans="1:2" ht="15">
      <c r="A15" s="2" t="s">
        <v>25</v>
      </c>
      <c r="B15" s="6">
        <v>1100</v>
      </c>
    </row>
    <row r="16" spans="1:2" ht="15">
      <c r="A16" s="2" t="s">
        <v>26</v>
      </c>
      <c r="B16" s="6">
        <v>4000</v>
      </c>
    </row>
    <row r="17" spans="1:2" ht="15">
      <c r="A17" s="2" t="s">
        <v>29</v>
      </c>
      <c r="B17" s="6">
        <v>10000</v>
      </c>
    </row>
    <row r="18" spans="1:2" ht="15">
      <c r="A18" s="2" t="s">
        <v>28</v>
      </c>
      <c r="B18" s="6">
        <v>18000</v>
      </c>
    </row>
    <row r="19" spans="1:2" ht="15">
      <c r="A19" s="2" t="s">
        <v>30</v>
      </c>
      <c r="B19" s="6">
        <v>20000</v>
      </c>
    </row>
    <row r="20" spans="1:2" ht="15">
      <c r="A20" s="2" t="s">
        <v>31</v>
      </c>
      <c r="B20" s="6">
        <v>1500</v>
      </c>
    </row>
    <row r="23" ht="15.75">
      <c r="A23" s="7" t="s">
        <v>17</v>
      </c>
    </row>
    <row r="25" spans="1:2" ht="15">
      <c r="A25" s="2" t="s">
        <v>19</v>
      </c>
      <c r="B25" s="6">
        <v>-8000</v>
      </c>
    </row>
    <row r="26" spans="1:2" ht="15">
      <c r="A26" s="2" t="s">
        <v>18</v>
      </c>
      <c r="B26" s="6">
        <v>-10000</v>
      </c>
    </row>
    <row r="28" spans="1:2" ht="15">
      <c r="A28" s="2" t="s">
        <v>6</v>
      </c>
      <c r="B28" s="6">
        <f>SUM(B3:B27)</f>
        <v>1095800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Crees</dc:creator>
  <cp:keywords/>
  <dc:description/>
  <cp:lastModifiedBy>aaron</cp:lastModifiedBy>
  <dcterms:created xsi:type="dcterms:W3CDTF">2020-03-27T00:13:16Z</dcterms:created>
  <dcterms:modified xsi:type="dcterms:W3CDTF">2023-02-03T02:07:17Z</dcterms:modified>
  <cp:category/>
  <cp:version/>
  <cp:contentType/>
  <cp:contentStatus/>
</cp:coreProperties>
</file>